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表2 新增地方政府专项债券情况表" sheetId="2" r:id="rId1"/>
    <sheet name="表4 新增地方政府专项债券资金收支情况表" sheetId="4" r:id="rId2"/>
    <sheet name="附件5" sheetId="6" r:id="rId3"/>
    <sheet name="资产类型" sheetId="5" state="hidden" r:id="rId4"/>
  </sheets>
  <definedNames>
    <definedName name="_xlnm._FilterDatabase" localSheetId="3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<sst xmlns="http://schemas.openxmlformats.org/spreadsheetml/2006/main" count="437" uniqueCount="332">
  <si>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</si>
  <si>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</si>
  <si>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</si>
  <si>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</si>
  <si>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</si>
  <si>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</si>
  <si>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</si>
  <si>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</si>
  <si>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</si>
  <si>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</si>
  <si>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</si>
  <si>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</si>
  <si>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</si>
  <si>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</si>
  <si>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</si>
  <si>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</si>
  <si>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</si>
  <si>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</si>
  <si>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</si>
  <si>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</si>
  <si>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长春师范高等专科学校2023年--2024年末发行的新增地方政府专项债券情况表</t>
  </si>
  <si>
    <t>填报单位（公章）：长春师范高等专科学校</t>
  </si>
  <si>
    <t>项目主管部门（公章）：长春市教育局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</si>
  <si>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</si>
  <si>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</si>
  <si>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</si>
  <si>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</si>
  <si>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</si>
  <si>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</si>
  <si>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</si>
  <si>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</si>
  <si>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</si>
  <si>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</si>
  <si>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</si>
  <si>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</si>
  <si>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</si>
  <si>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</si>
  <si>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</si>
  <si>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</si>
  <si>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</si>
  <si>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地方政府专项债券</t>
  </si>
  <si>
    <t>长春师范高等专科学校二期建设项目</t>
  </si>
  <si>
    <t>利息每半年一次性支付，债券存续期到期一次性还本。</t>
  </si>
  <si>
    <t>0902 非义务教育阶段学校</t>
  </si>
  <si>
    <t>2019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</si>
  <si>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</si>
  <si>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</si>
  <si>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</si>
  <si>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</si>
  <si>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</si>
  <si>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</si>
  <si>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</si>
  <si>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</si>
  <si>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</si>
  <si>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</si>
  <si>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</si>
  <si>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</si>
  <si>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</si>
  <si>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</si>
  <si>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</si>
  <si>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</si>
  <si>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</si>
  <si>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</si>
  <si>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</si>
  <si>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长春师范高等专科学校2023年--2024年末发行的新增地方政府专项债券资金收支情况表</t>
  </si>
  <si>
    <t>序号</t>
  </si>
  <si>
    <t>2023年--2024年末新增专项债券资金收入</t>
  </si>
  <si>
    <t>2023年--2024年末新增专项债券资金安排的支出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</si>
  <si>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</si>
  <si>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</si>
  <si>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</si>
  <si>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</si>
  <si>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</si>
  <si>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</si>
  <si>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</si>
  <si>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205</t>
  </si>
  <si>
    <t>205教育支出</t>
  </si>
  <si>
    <t>206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</si>
  <si>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</si>
  <si>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</si>
  <si>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</si>
  <si>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</si>
  <si>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</si>
  <si>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</si>
  <si>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</si>
  <si>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</si>
  <si>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</si>
  <si>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</si>
  <si>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</si>
  <si>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</si>
  <si>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</si>
  <si>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</si>
  <si>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</si>
  <si>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216</t>
  </si>
  <si>
    <t>216商业服务业等支出</t>
  </si>
  <si>
    <t>220</t>
  </si>
  <si>
    <t>220国土海洋气象等支出</t>
  </si>
  <si>
    <t>221</t>
  </si>
  <si>
    <t>221住房保障支出</t>
  </si>
  <si>
    <t>222</t>
  </si>
  <si>
    <t>229其他支出</t>
  </si>
  <si>
    <t>229</t>
  </si>
  <si>
    <t>230转移性支出</t>
  </si>
  <si>
    <t>230</t>
  </si>
  <si>
    <t>……</t>
  </si>
  <si>
    <r>
      <rPr>
        <sz val="9"/>
        <rFont val="SimSun"/>
        <charset val="134"/>
      </rPr>
      <t>附件5</t>
    </r>
  </si>
  <si>
    <r>
      <rPr>
        <b/>
        <sz val="18"/>
        <rFont val="SimSun"/>
        <charset val="134"/>
      </rPr>
      <t>专项债券项目绩效自评表</t>
    </r>
  </si>
  <si>
    <r>
      <rPr>
        <sz val="10"/>
        <rFont val="SimSun"/>
        <charset val="134"/>
      </rPr>
      <t>(2024年度)</t>
    </r>
  </si>
  <si>
    <r>
      <rPr>
        <sz val="7"/>
        <rFont val="SimSun"/>
        <charset val="134"/>
      </rPr>
      <t>项目名称</t>
    </r>
  </si>
  <si>
    <r>
      <rPr>
        <sz val="7"/>
        <rFont val="SimSun"/>
        <charset val="134"/>
      </rPr>
      <t>项目类型</t>
    </r>
  </si>
  <si>
    <r>
      <rPr>
        <sz val="7"/>
        <rFont val="SimSun"/>
        <charset val="134"/>
      </rPr>
      <t>教育</t>
    </r>
  </si>
  <si>
    <r>
      <rPr>
        <sz val="7"/>
        <rFont val="SimSun"/>
        <charset val="134"/>
      </rPr>
      <t>主管部门</t>
    </r>
  </si>
  <si>
    <t>长春市教育局</t>
  </si>
  <si>
    <r>
      <rPr>
        <sz val="7"/>
        <rFont val="SimSun"/>
        <charset val="134"/>
      </rPr>
      <t>实施单位</t>
    </r>
  </si>
  <si>
    <t>长春师范高等专科学校</t>
  </si>
  <si>
    <r>
      <rPr>
        <sz val="7"/>
        <rFont val="SimSun"/>
        <charset val="134"/>
      </rPr>
      <t xml:space="preserve">项目资金
</t>
    </r>
    <r>
      <rPr>
        <sz val="7"/>
        <rFont val="SimSun"/>
        <charset val="134"/>
      </rPr>
      <t>(万元)</t>
    </r>
  </si>
  <si>
    <r>
      <rPr>
        <sz val="7"/>
        <rFont val="SimSun"/>
        <charset val="134"/>
      </rPr>
      <t>已投资规模</t>
    </r>
  </si>
  <si>
    <r>
      <rPr>
        <sz val="7"/>
        <rFont val="SimSun"/>
        <charset val="134"/>
      </rPr>
      <t>当年投资规模</t>
    </r>
  </si>
  <si>
    <r>
      <rPr>
        <sz val="7"/>
        <rFont val="SimSun"/>
        <charset val="134"/>
      </rPr>
      <t>全年执行数</t>
    </r>
  </si>
  <si>
    <r>
      <rPr>
        <sz val="7"/>
        <rFont val="SimSun"/>
        <charset val="134"/>
      </rPr>
      <t>分值</t>
    </r>
  </si>
  <si>
    <r>
      <rPr>
        <sz val="7"/>
        <rFont val="SimSun"/>
        <charset val="134"/>
      </rPr>
      <t>执行率</t>
    </r>
  </si>
  <si>
    <r>
      <rPr>
        <sz val="7"/>
        <rFont val="SimSun"/>
        <charset val="134"/>
      </rPr>
      <t>得分</t>
    </r>
  </si>
  <si>
    <r>
      <rPr>
        <sz val="7"/>
        <rFont val="SimSun"/>
        <charset val="134"/>
      </rPr>
      <t>项目总概算</t>
    </r>
  </si>
  <si>
    <r>
      <rPr>
        <sz val="7"/>
        <rFont val="SimSun"/>
        <charset val="134"/>
      </rPr>
      <t>其中：新增专项债券规模</t>
    </r>
  </si>
  <si>
    <r>
      <rPr>
        <sz val="7"/>
        <rFont val="SimSun"/>
        <charset val="134"/>
      </rPr>
      <t>财政预算资金投资</t>
    </r>
  </si>
  <si>
    <r>
      <rPr>
        <sz val="7"/>
        <rFont val="SimSun"/>
        <charset val="134"/>
      </rPr>
      <t>其中：项目资本金</t>
    </r>
  </si>
  <si>
    <r>
      <rPr>
        <sz val="7"/>
        <rFont val="SimSun"/>
        <charset val="134"/>
      </rPr>
      <t>项目单位自有资金投资</t>
    </r>
  </si>
  <si>
    <r>
      <rPr>
        <sz val="7"/>
        <rFont val="SimSun"/>
        <charset val="134"/>
      </rPr>
      <t>项目单位融资资金</t>
    </r>
  </si>
  <si>
    <r>
      <rPr>
        <sz val="7"/>
        <rFont val="SimSun"/>
        <charset val="134"/>
      </rPr>
      <t>绩效指标</t>
    </r>
  </si>
  <si>
    <r>
      <rPr>
        <sz val="7"/>
        <rFont val="SimSun"/>
        <charset val="134"/>
      </rPr>
      <t>一级指标</t>
    </r>
  </si>
  <si>
    <r>
      <rPr>
        <sz val="7"/>
        <rFont val="SimSun"/>
        <charset val="134"/>
      </rPr>
      <t>二级指标</t>
    </r>
  </si>
  <si>
    <r>
      <rPr>
        <sz val="7"/>
        <rFont val="SimSun"/>
        <charset val="134"/>
      </rPr>
      <t>三级指标</t>
    </r>
  </si>
  <si>
    <r>
      <rPr>
        <sz val="7"/>
        <rFont val="SimSun"/>
        <charset val="134"/>
      </rPr>
      <t>年度指标值</t>
    </r>
  </si>
  <si>
    <r>
      <rPr>
        <sz val="7"/>
        <rFont val="SimSun"/>
        <charset val="134"/>
      </rPr>
      <t>实际完成值</t>
    </r>
  </si>
  <si>
    <r>
      <rPr>
        <sz val="7"/>
        <rFont val="SimSun"/>
        <charset val="134"/>
      </rPr>
      <t xml:space="preserve">偏差原因
</t>
    </r>
    <r>
      <rPr>
        <sz val="7"/>
        <rFont val="SimSun"/>
        <charset val="134"/>
      </rPr>
      <t xml:space="preserve">分析及改
</t>
    </r>
    <r>
      <rPr>
        <sz val="7"/>
        <rFont val="SimSun"/>
        <charset val="134"/>
      </rPr>
      <t>进措施</t>
    </r>
  </si>
  <si>
    <r>
      <rPr>
        <sz val="7"/>
        <rFont val="SimSun"/>
        <charset val="134"/>
      </rPr>
      <t>产出指标</t>
    </r>
  </si>
  <si>
    <r>
      <rPr>
        <sz val="7"/>
        <rFont val="SimSun"/>
        <charset val="134"/>
      </rPr>
      <t>数量指标</t>
    </r>
  </si>
  <si>
    <t>项目已竣工验收并完成结算评审</t>
  </si>
  <si>
    <r>
      <rPr>
        <sz val="7"/>
        <rFont val="SimSun"/>
        <charset val="134"/>
      </rPr>
      <t>建筑面积</t>
    </r>
  </si>
  <si>
    <t>25606.35平方米</t>
  </si>
  <si>
    <r>
      <rPr>
        <sz val="7"/>
        <rFont val="SimSun"/>
        <charset val="134"/>
      </rPr>
      <t>质量指标</t>
    </r>
  </si>
  <si>
    <r>
      <rPr>
        <sz val="7"/>
        <rFont val="SimSun"/>
        <charset val="134"/>
      </rPr>
      <t>已完工程质量合格率</t>
    </r>
  </si>
  <si>
    <r>
      <rPr>
        <sz val="7"/>
        <rFont val="SimSun"/>
        <charset val="134"/>
      </rPr>
      <t>建筑施工按照国家标准</t>
    </r>
  </si>
  <si>
    <r>
      <rPr>
        <sz val="7"/>
        <rFont val="SimSun"/>
        <charset val="134"/>
      </rPr>
      <t>与设计规范一致</t>
    </r>
  </si>
  <si>
    <r>
      <rPr>
        <sz val="7"/>
        <rFont val="SimSun"/>
        <charset val="134"/>
      </rPr>
      <t>时效指标</t>
    </r>
  </si>
  <si>
    <r>
      <rPr>
        <sz val="7"/>
        <rFont val="SimSun"/>
        <charset val="134"/>
      </rPr>
      <t>按照合同有序推进工程施工</t>
    </r>
  </si>
  <si>
    <r>
      <rPr>
        <sz val="7"/>
        <rFont val="SimSun"/>
        <charset val="134"/>
      </rPr>
      <t>按计划实施</t>
    </r>
  </si>
  <si>
    <t>成本指标</t>
  </si>
  <si>
    <t>专项债券资金用于项目建设</t>
  </si>
  <si>
    <r>
      <rPr>
        <sz val="7"/>
        <rFont val="SimSun"/>
        <charset val="134"/>
      </rPr>
      <t>专项债资金支出率</t>
    </r>
  </si>
  <si>
    <t>项目已用教育附加支付部分工程款，按结算金额完成支出后专项债资金产生余额</t>
  </si>
  <si>
    <t>财政预算资金支出率</t>
  </si>
  <si>
    <t>集中供热入网费市区标准与乡镇标准有差异，预算按市区标，支出按乡镇标准。</t>
  </si>
  <si>
    <r>
      <rPr>
        <sz val="7"/>
        <rFont val="SimSun"/>
        <charset val="134"/>
      </rPr>
      <t>效益指标</t>
    </r>
  </si>
  <si>
    <r>
      <rPr>
        <sz val="7"/>
        <rFont val="SimSun"/>
        <charset val="134"/>
      </rPr>
      <t>经济效益指标</t>
    </r>
  </si>
  <si>
    <t>满足新增专业的教育教学需求，为师生提供安全的教学设施，良好的学习和教学环境，提高教育质量和职业技能。</t>
  </si>
  <si>
    <r>
      <rPr>
        <sz val="7"/>
        <rFont val="SimSun"/>
        <charset val="134"/>
      </rPr>
      <t>明显</t>
    </r>
  </si>
  <si>
    <r>
      <rPr>
        <sz val="7"/>
        <rFont val="SimSun"/>
        <charset val="134"/>
      </rPr>
      <t>持续上升</t>
    </r>
  </si>
  <si>
    <r>
      <rPr>
        <sz val="7"/>
        <rFont val="SimSun"/>
        <charset val="134"/>
      </rPr>
      <t>区域经济影响情况</t>
    </r>
  </si>
  <si>
    <r>
      <rPr>
        <sz val="7"/>
        <rFont val="SimSun"/>
        <charset val="134"/>
      </rPr>
      <t>社会效益指标</t>
    </r>
  </si>
  <si>
    <t>推动长春市职业教育发展，带动就业。</t>
  </si>
  <si>
    <r>
      <rPr>
        <sz val="7"/>
        <rFont val="SimSun"/>
        <charset val="134"/>
      </rPr>
      <t>显著</t>
    </r>
  </si>
  <si>
    <r>
      <rPr>
        <sz val="7"/>
        <rFont val="SimSun"/>
        <charset val="134"/>
      </rPr>
      <t>生态效益指标</t>
    </r>
  </si>
  <si>
    <r>
      <rPr>
        <sz val="7"/>
        <rFont val="SimSun"/>
        <charset val="134"/>
      </rPr>
      <t>收到环保部门处罚及通报数量</t>
    </r>
  </si>
  <si>
    <r>
      <rPr>
        <sz val="7"/>
        <rFont val="SimSun"/>
        <charset val="134"/>
      </rPr>
      <t>0起</t>
    </r>
  </si>
  <si>
    <r>
      <rPr>
        <sz val="7"/>
        <rFont val="SimSun"/>
        <charset val="134"/>
      </rPr>
      <t>满意度指标</t>
    </r>
  </si>
  <si>
    <r>
      <rPr>
        <sz val="7"/>
        <rFont val="SimSun"/>
        <charset val="134"/>
      </rPr>
      <t>利益相关方满意度</t>
    </r>
  </si>
  <si>
    <r>
      <rPr>
        <sz val="7"/>
        <rFont val="SimSun"/>
        <charset val="134"/>
      </rPr>
      <t>政府主管部门满意度</t>
    </r>
  </si>
  <si>
    <t>满意</t>
  </si>
  <si>
    <r>
      <rPr>
        <sz val="7"/>
        <rFont val="SimSun"/>
        <charset val="134"/>
      </rPr>
      <t>周边群众满意度</t>
    </r>
  </si>
  <si>
    <r>
      <rPr>
        <sz val="7"/>
        <rFont val="SimSun"/>
        <charset val="134"/>
      </rPr>
      <t>服务对象满意度</t>
    </r>
  </si>
  <si>
    <r>
      <rPr>
        <sz val="7"/>
        <rFont val="SimSun"/>
        <charset val="134"/>
      </rPr>
      <t>师生满意度</t>
    </r>
  </si>
  <si>
    <r>
      <rPr>
        <sz val="7"/>
        <rFont val="SimSun"/>
        <charset val="134"/>
      </rPr>
      <t>总分</t>
    </r>
  </si>
  <si>
    <r>
      <rPr>
        <sz val="7"/>
        <rFont val="SimSun"/>
        <charset val="134"/>
      </rPr>
      <t>年度总体目标</t>
    </r>
  </si>
  <si>
    <r>
      <rPr>
        <sz val="7"/>
        <rFont val="SimSun"/>
        <charset val="134"/>
      </rPr>
      <t>预期目标</t>
    </r>
  </si>
  <si>
    <r>
      <rPr>
        <sz val="7"/>
        <rFont val="SimSun"/>
        <charset val="134"/>
      </rPr>
      <t>实际完成情况</t>
    </r>
  </si>
  <si>
    <t>目标1:项目完成竣工验收
目标2:项目完成结算评审
目标3：合理高效利用专项债券资金，充分发挥资金使用效益，计划专项债券资金全部拨付到位</t>
  </si>
  <si>
    <t>完成1:项目2024年11月完成竣工验收
完成2:项目2024年12月完成结算评审
完成3：专项债券资金按结算评审值完成支付。</t>
  </si>
  <si>
    <r>
      <rPr>
        <sz val="8"/>
        <rFont val="SimSun"/>
        <charset val="134"/>
      </rPr>
      <t>注：1.“偏差原因分析及改进措施”一栏，如字数过多，可形成单独材料附后。</t>
    </r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</si>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</sst>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178" formatCode="0.00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SimSun"/>
      <charset val="134"/>
    </font>
    <font>
      <sz val="11"/>
      <color rgb="FF000000"/>
      <name val="Arial"/>
      <charset val="204"/>
    </font>
    <font>
      <b/>
      <sz val="18"/>
      <color rgb="FF000000"/>
      <name val="SimSun"/>
      <charset val="134"/>
    </font>
    <font>
      <sz val="7"/>
      <color rgb="FF000000"/>
      <name val="SimSun"/>
      <charset val="134"/>
    </font>
    <font>
      <sz val="7"/>
      <name val="SimSun"/>
      <charset val="134"/>
    </font>
    <font>
      <sz val="8"/>
      <color rgb="FF000000"/>
      <name val="SimSun"/>
      <charset val="134"/>
    </font>
    <font>
      <sz val="10"/>
      <color rgb="FF000000"/>
      <name val="SimSun"/>
      <charset val="134"/>
    </font>
    <font>
      <sz val="7"/>
      <color rgb="FF000000"/>
      <name val="SimSun-ExtG"/>
      <charset val="134"/>
    </font>
    <font>
      <sz val="11"/>
      <color rgb="FF000000"/>
      <name val="SimSun-ExtG"/>
      <charset val="204"/>
    </font>
    <font>
      <sz val="7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name val="SimSun"/>
      <charset val="134"/>
    </font>
    <font>
      <sz val="10"/>
      <name val="SimSun"/>
      <charset val="134"/>
    </font>
    <font>
      <sz val="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8" fillId="28" borderId="32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5" fillId="15" borderId="32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14" borderId="29" applyNumberFormat="0" applyAlignment="0" applyProtection="0">
      <alignment vertical="center"/>
    </xf>
    <xf numFmtId="0" fontId="28" fillId="15" borderId="30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7" borderId="27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center" wrapText="1" indent="2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right" vertical="center" wrapText="1" indent="1"/>
    </xf>
    <xf numFmtId="0" fontId="5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center" vertical="center" textRotation="255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vertical="center" wrapText="1" indent="3"/>
    </xf>
    <xf numFmtId="178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top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77" fontId="14" fillId="0" borderId="8" xfId="0" applyNumberFormat="1" applyFont="1" applyBorder="1" applyAlignment="1">
      <alignment vertical="center" wrapText="1"/>
    </xf>
    <xf numFmtId="4" fontId="15" fillId="0" borderId="12" xfId="0" applyNumberFormat="1" applyFont="1" applyBorder="1" applyAlignment="1">
      <alignment horizontal="right" vertical="center" wrapText="1"/>
    </xf>
    <xf numFmtId="4" fontId="15" fillId="0" borderId="8" xfId="0" applyNumberFormat="1" applyFont="1" applyBorder="1" applyAlignment="1">
      <alignment horizontal="right" vertical="center" wrapText="1"/>
    </xf>
    <xf numFmtId="0" fontId="15" fillId="0" borderId="8" xfId="0" applyFont="1" applyFill="1" applyBorder="1" applyAlignment="1">
      <alignment horizontal="left" vertical="center" wrapText="1"/>
    </xf>
    <xf numFmtId="4" fontId="15" fillId="0" borderId="10" xfId="0" applyNumberFormat="1" applyFont="1" applyBorder="1" applyAlignment="1">
      <alignment horizontal="right" vertical="center" wrapText="1"/>
    </xf>
    <xf numFmtId="0" fontId="15" fillId="0" borderId="10" xfId="0" applyFont="1" applyFill="1" applyBorder="1" applyAlignment="1">
      <alignment horizontal="left" vertical="center" wrapText="1"/>
    </xf>
    <xf numFmtId="4" fontId="15" fillId="0" borderId="13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top" wrapText="1"/>
    </xf>
    <xf numFmtId="0" fontId="17" fillId="0" borderId="0" xfId="0" applyFont="1" applyBorder="1" applyAlignment="1">
      <alignment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31" fontId="15" fillId="0" borderId="17" xfId="0" applyNumberFormat="1" applyFont="1" applyBorder="1" applyAlignment="1">
      <alignment horizontal="left" vertical="center" wrapText="1"/>
    </xf>
    <xf numFmtId="0" fontId="15" fillId="0" borderId="17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4" fontId="15" fillId="0" borderId="17" xfId="0" applyNumberFormat="1" applyFont="1" applyBorder="1" applyAlignment="1">
      <alignment horizontal="right" vertical="center" wrapText="1"/>
    </xf>
    <xf numFmtId="4" fontId="15" fillId="0" borderId="19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topLeftCell="B4" workbookViewId="0">
      <selection activeCell="J23" sqref="J23"/>
    </sheetView>
  </sheetViews>
  <sheetFormatPr defaultColWidth="10" defaultRowHeight="14.2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33">
        <v>0</v>
      </c>
      <c r="B1" s="33" t="s">
        <v>0</v>
      </c>
      <c r="C1" s="33"/>
    </row>
    <row r="2" ht="24" hidden="1" spans="1:9">
      <c r="A2" s="33">
        <v>0</v>
      </c>
      <c r="B2" s="33" t="s">
        <v>1</v>
      </c>
      <c r="C2" s="33"/>
      <c r="D2" s="33" t="s">
        <v>2</v>
      </c>
      <c r="E2" s="33"/>
      <c r="F2" s="33" t="s">
        <v>3</v>
      </c>
      <c r="G2" s="33"/>
      <c r="H2" s="33"/>
      <c r="I2" s="34"/>
    </row>
    <row r="3" hidden="1" spans="1:19">
      <c r="A3" s="33">
        <v>0</v>
      </c>
      <c r="B3" s="33" t="s">
        <v>4</v>
      </c>
      <c r="C3" s="33"/>
      <c r="D3" s="33" t="s">
        <v>5</v>
      </c>
      <c r="E3" s="33"/>
      <c r="F3" s="33" t="s">
        <v>6</v>
      </c>
      <c r="G3" s="33" t="s">
        <v>7</v>
      </c>
      <c r="H3" s="33" t="s">
        <v>8</v>
      </c>
      <c r="I3" s="33"/>
      <c r="J3" s="33" t="s">
        <v>9</v>
      </c>
      <c r="K3" s="33" t="s">
        <v>10</v>
      </c>
      <c r="L3" s="33" t="s">
        <v>11</v>
      </c>
      <c r="M3" s="33" t="s">
        <v>12</v>
      </c>
      <c r="N3" s="33" t="s">
        <v>13</v>
      </c>
      <c r="O3" s="33" t="s">
        <v>14</v>
      </c>
      <c r="P3" s="33" t="s">
        <v>15</v>
      </c>
      <c r="Q3" s="33" t="s">
        <v>16</v>
      </c>
      <c r="R3" s="33" t="s">
        <v>17</v>
      </c>
      <c r="S3" s="33" t="s">
        <v>18</v>
      </c>
    </row>
    <row r="4" ht="33" customHeight="1" spans="1:3">
      <c r="A4" s="33">
        <v>0</v>
      </c>
      <c r="B4" s="62" t="s">
        <v>19</v>
      </c>
      <c r="C4" s="34"/>
    </row>
    <row r="5" ht="27.85" customHeight="1" spans="1:16">
      <c r="A5" s="33">
        <v>0</v>
      </c>
      <c r="B5" s="36" t="s">
        <v>20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ht="43" customHeight="1" spans="1:16">
      <c r="A6" s="33">
        <v>0</v>
      </c>
      <c r="B6" s="63" t="s">
        <v>21</v>
      </c>
      <c r="C6" s="63" t="s">
        <v>22</v>
      </c>
      <c r="F6" s="33"/>
      <c r="G6" s="33"/>
      <c r="H6" s="33"/>
      <c r="I6" s="34"/>
      <c r="L6" s="33"/>
      <c r="M6" s="33"/>
      <c r="N6" s="33"/>
      <c r="P6" s="52" t="s">
        <v>23</v>
      </c>
    </row>
    <row r="7" ht="30" customHeight="1" spans="1:16">
      <c r="A7" s="33">
        <v>0</v>
      </c>
      <c r="B7" s="64" t="s">
        <v>24</v>
      </c>
      <c r="C7" s="65"/>
      <c r="D7" s="65"/>
      <c r="E7" s="65"/>
      <c r="F7" s="65"/>
      <c r="G7" s="65"/>
      <c r="H7" s="65"/>
      <c r="I7" s="78"/>
      <c r="J7" s="79" t="s">
        <v>25</v>
      </c>
      <c r="K7" s="80" t="s">
        <v>26</v>
      </c>
      <c r="L7" s="80"/>
      <c r="M7" s="80" t="s">
        <v>27</v>
      </c>
      <c r="N7" s="80"/>
      <c r="O7" s="79" t="s">
        <v>28</v>
      </c>
      <c r="P7" s="85" t="s">
        <v>29</v>
      </c>
    </row>
    <row r="8" ht="30" customHeight="1" spans="1:16">
      <c r="A8" s="33">
        <v>0</v>
      </c>
      <c r="B8" s="66" t="s">
        <v>30</v>
      </c>
      <c r="C8" s="67" t="s">
        <v>31</v>
      </c>
      <c r="D8" s="67" t="s">
        <v>32</v>
      </c>
      <c r="E8" s="67" t="s">
        <v>33</v>
      </c>
      <c r="F8" s="67" t="s">
        <v>34</v>
      </c>
      <c r="G8" s="67" t="s">
        <v>35</v>
      </c>
      <c r="H8" s="67" t="s">
        <v>36</v>
      </c>
      <c r="I8" s="67" t="s">
        <v>37</v>
      </c>
      <c r="J8" s="81"/>
      <c r="K8" s="67"/>
      <c r="L8" s="67" t="s">
        <v>38</v>
      </c>
      <c r="M8" s="67"/>
      <c r="N8" s="67" t="s">
        <v>38</v>
      </c>
      <c r="O8" s="81"/>
      <c r="P8" s="86"/>
    </row>
    <row r="9" ht="71" customHeight="1" spans="1:19">
      <c r="A9" s="33" t="s">
        <v>39</v>
      </c>
      <c r="B9" s="68" t="s">
        <v>40</v>
      </c>
      <c r="C9" s="69" t="s">
        <v>41</v>
      </c>
      <c r="D9" s="70">
        <v>0.49</v>
      </c>
      <c r="E9" s="70">
        <v>2024</v>
      </c>
      <c r="F9" s="75">
        <v>45527</v>
      </c>
      <c r="G9" s="76">
        <v>2.42</v>
      </c>
      <c r="H9" s="69">
        <v>30</v>
      </c>
      <c r="I9" s="69" t="s">
        <v>42</v>
      </c>
      <c r="J9" s="82" t="s">
        <v>43</v>
      </c>
      <c r="K9" s="83">
        <v>1.15</v>
      </c>
      <c r="L9" s="83">
        <v>0.49</v>
      </c>
      <c r="M9" s="83"/>
      <c r="N9" s="83">
        <v>0.4573</v>
      </c>
      <c r="O9" s="83"/>
      <c r="P9" s="87"/>
      <c r="Q9" s="33" t="s">
        <v>44</v>
      </c>
      <c r="R9" s="33" t="s">
        <v>45</v>
      </c>
      <c r="S9" s="33" t="s">
        <v>46</v>
      </c>
    </row>
    <row r="10" ht="30" customHeight="1" spans="1:19">
      <c r="A10" s="33" t="s">
        <v>39</v>
      </c>
      <c r="B10" s="68"/>
      <c r="C10" s="69"/>
      <c r="D10" s="70"/>
      <c r="E10" s="70"/>
      <c r="F10" s="69"/>
      <c r="G10" s="76"/>
      <c r="H10" s="69"/>
      <c r="I10" s="69"/>
      <c r="J10" s="82"/>
      <c r="K10" s="83"/>
      <c r="L10" s="83"/>
      <c r="M10" s="83"/>
      <c r="N10" s="83"/>
      <c r="O10" s="83"/>
      <c r="P10" s="87"/>
      <c r="Q10" s="33" t="s">
        <v>44</v>
      </c>
      <c r="R10" s="33" t="s">
        <v>47</v>
      </c>
      <c r="S10" s="33" t="s">
        <v>46</v>
      </c>
    </row>
    <row r="11" ht="30" customHeight="1" spans="1:19">
      <c r="A11" s="33" t="s">
        <v>39</v>
      </c>
      <c r="B11" s="68"/>
      <c r="C11" s="69"/>
      <c r="D11" s="70"/>
      <c r="E11" s="70"/>
      <c r="F11" s="69"/>
      <c r="G11" s="76"/>
      <c r="H11" s="69"/>
      <c r="I11" s="69"/>
      <c r="J11" s="82"/>
      <c r="K11" s="83"/>
      <c r="L11" s="83"/>
      <c r="M11" s="83"/>
      <c r="N11" s="83"/>
      <c r="O11" s="83"/>
      <c r="P11" s="87"/>
      <c r="Q11" s="33" t="s">
        <v>44</v>
      </c>
      <c r="R11" s="33" t="s">
        <v>48</v>
      </c>
      <c r="S11" s="33" t="s">
        <v>49</v>
      </c>
    </row>
    <row r="12" ht="30" customHeight="1" spans="1:19">
      <c r="A12" s="33" t="s">
        <v>39</v>
      </c>
      <c r="B12" s="71"/>
      <c r="C12" s="72"/>
      <c r="D12" s="73"/>
      <c r="E12" s="73"/>
      <c r="F12" s="72"/>
      <c r="G12" s="77"/>
      <c r="H12" s="72"/>
      <c r="I12" s="72"/>
      <c r="J12" s="82"/>
      <c r="K12" s="84"/>
      <c r="L12" s="84"/>
      <c r="M12" s="84"/>
      <c r="N12" s="84"/>
      <c r="O12" s="84"/>
      <c r="P12" s="88"/>
      <c r="Q12" s="33" t="s">
        <v>44</v>
      </c>
      <c r="R12" s="33" t="s">
        <v>50</v>
      </c>
      <c r="S12" s="33" t="s">
        <v>51</v>
      </c>
    </row>
    <row r="13" ht="14.3" customHeight="1" spans="2:12">
      <c r="B13" s="74" t="s">
        <v>52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354166666666667" right="0.314583333333333" top="0.26875" bottom="0.26875" header="0" footer="0"/>
  <pageSetup paperSize="9" scale="5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D32" sqref="D32"/>
    </sheetView>
  </sheetViews>
  <sheetFormatPr defaultColWidth="10" defaultRowHeight="14.2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4" hidden="1" spans="1:4">
      <c r="A1" s="33">
        <v>0</v>
      </c>
      <c r="B1" s="33" t="s">
        <v>53</v>
      </c>
      <c r="C1" s="33" t="s">
        <v>54</v>
      </c>
      <c r="D1" s="34"/>
    </row>
    <row r="2" ht="24" hidden="1" spans="1:8">
      <c r="A2" s="33">
        <v>0</v>
      </c>
      <c r="B2" s="33" t="s">
        <v>1</v>
      </c>
      <c r="C2" s="33" t="s">
        <v>55</v>
      </c>
      <c r="D2" s="33"/>
      <c r="E2" s="33" t="s">
        <v>56</v>
      </c>
      <c r="F2" s="33" t="s">
        <v>57</v>
      </c>
      <c r="G2" s="33" t="s">
        <v>58</v>
      </c>
      <c r="H2" s="33" t="s">
        <v>3</v>
      </c>
    </row>
    <row r="3" ht="24" hidden="1" spans="1:8">
      <c r="A3" s="33">
        <v>0</v>
      </c>
      <c r="C3" s="33" t="s">
        <v>4</v>
      </c>
      <c r="D3" s="33"/>
      <c r="E3" s="33" t="s">
        <v>59</v>
      </c>
      <c r="F3" s="33" t="s">
        <v>60</v>
      </c>
      <c r="G3" s="33" t="s">
        <v>61</v>
      </c>
      <c r="H3" s="33" t="s">
        <v>62</v>
      </c>
    </row>
    <row r="4" ht="21" customHeight="1" spans="1:2">
      <c r="A4" s="33">
        <v>0</v>
      </c>
      <c r="B4" s="35" t="s">
        <v>63</v>
      </c>
    </row>
    <row r="5" ht="27.85" customHeight="1" spans="1:7">
      <c r="A5" s="33">
        <v>0</v>
      </c>
      <c r="B5" s="36" t="s">
        <v>64</v>
      </c>
      <c r="C5" s="36"/>
      <c r="D5" s="36"/>
      <c r="E5" s="36"/>
      <c r="F5" s="36"/>
      <c r="G5" s="36"/>
    </row>
    <row r="6" ht="35" customHeight="1" spans="1:7">
      <c r="A6" s="33">
        <v>0</v>
      </c>
      <c r="B6" s="37" t="s">
        <v>21</v>
      </c>
      <c r="C6" s="38" t="s">
        <v>22</v>
      </c>
      <c r="G6" s="52" t="s">
        <v>23</v>
      </c>
    </row>
    <row r="7" ht="18" customHeight="1" spans="1:7">
      <c r="A7" s="33">
        <v>0</v>
      </c>
      <c r="B7" s="39" t="s">
        <v>65</v>
      </c>
      <c r="C7" s="40" t="s">
        <v>66</v>
      </c>
      <c r="D7" s="40"/>
      <c r="E7" s="40"/>
      <c r="F7" s="40" t="s">
        <v>67</v>
      </c>
      <c r="G7" s="53"/>
    </row>
    <row r="8" ht="18" customHeight="1" spans="1:7">
      <c r="A8" s="33">
        <v>0</v>
      </c>
      <c r="B8" s="41"/>
      <c r="C8" s="42" t="s">
        <v>30</v>
      </c>
      <c r="D8" s="42" t="s">
        <v>31</v>
      </c>
      <c r="E8" s="42" t="s">
        <v>68</v>
      </c>
      <c r="F8" s="42" t="s">
        <v>69</v>
      </c>
      <c r="G8" s="54" t="s">
        <v>68</v>
      </c>
    </row>
    <row r="9" ht="18" customHeight="1" spans="1:8">
      <c r="A9" s="33">
        <v>0</v>
      </c>
      <c r="B9" s="43" t="s">
        <v>70</v>
      </c>
      <c r="C9" s="44" t="s">
        <v>40</v>
      </c>
      <c r="D9" s="45" t="str">
        <f>D11</f>
        <v>长春师范高等专科学校二期建设项目</v>
      </c>
      <c r="E9" s="55">
        <v>0.4948</v>
      </c>
      <c r="F9" s="45"/>
      <c r="G9" s="56"/>
      <c r="H9" s="33"/>
    </row>
    <row r="10" ht="18" customHeight="1" spans="1:8">
      <c r="A10" s="33" t="s">
        <v>39</v>
      </c>
      <c r="B10" s="46" t="s">
        <v>71</v>
      </c>
      <c r="C10" s="44" t="s">
        <v>40</v>
      </c>
      <c r="D10" s="45" t="str">
        <f>D11</f>
        <v>长春师范高等专科学校二期建设项目</v>
      </c>
      <c r="E10" s="57">
        <v>0.4948</v>
      </c>
      <c r="F10" s="58" t="s">
        <v>72</v>
      </c>
      <c r="G10" s="56"/>
      <c r="H10" s="33" t="s">
        <v>73</v>
      </c>
    </row>
    <row r="11" ht="18" customHeight="1" spans="1:8">
      <c r="A11" s="33" t="s">
        <v>39</v>
      </c>
      <c r="B11" s="46">
        <v>1</v>
      </c>
      <c r="C11" s="47" t="s">
        <v>40</v>
      </c>
      <c r="D11" s="48" t="s">
        <v>41</v>
      </c>
      <c r="E11" s="57">
        <v>0.4948</v>
      </c>
      <c r="F11" s="58" t="s">
        <v>74</v>
      </c>
      <c r="G11" s="56"/>
      <c r="H11" s="33" t="s">
        <v>75</v>
      </c>
    </row>
    <row r="12" ht="18" customHeight="1" spans="1:8">
      <c r="A12" s="33" t="s">
        <v>39</v>
      </c>
      <c r="B12" s="46">
        <v>2</v>
      </c>
      <c r="C12" s="47"/>
      <c r="D12" s="48"/>
      <c r="E12" s="57"/>
      <c r="F12" s="58" t="s">
        <v>76</v>
      </c>
      <c r="G12" s="56">
        <v>0.46</v>
      </c>
      <c r="H12" s="33" t="s">
        <v>77</v>
      </c>
    </row>
    <row r="13" ht="18" customHeight="1" spans="1:8">
      <c r="A13" s="33" t="s">
        <v>39</v>
      </c>
      <c r="B13" s="46">
        <v>3</v>
      </c>
      <c r="C13" s="47"/>
      <c r="D13" s="48"/>
      <c r="E13" s="57"/>
      <c r="F13" s="58" t="s">
        <v>78</v>
      </c>
      <c r="G13" s="56"/>
      <c r="H13" s="33" t="s">
        <v>79</v>
      </c>
    </row>
    <row r="14" ht="18" customHeight="1" spans="1:8">
      <c r="A14" s="33" t="s">
        <v>39</v>
      </c>
      <c r="B14" s="46">
        <v>4</v>
      </c>
      <c r="C14" s="47"/>
      <c r="D14" s="48"/>
      <c r="E14" s="57"/>
      <c r="F14" s="58" t="s">
        <v>80</v>
      </c>
      <c r="G14" s="56"/>
      <c r="H14" s="33" t="s">
        <v>81</v>
      </c>
    </row>
    <row r="15" ht="18" customHeight="1" spans="1:8">
      <c r="A15" s="33" t="s">
        <v>39</v>
      </c>
      <c r="B15" s="46">
        <v>5</v>
      </c>
      <c r="C15" s="47"/>
      <c r="D15" s="48"/>
      <c r="E15" s="57"/>
      <c r="F15" s="58" t="s">
        <v>82</v>
      </c>
      <c r="G15" s="56"/>
      <c r="H15" s="33" t="s">
        <v>83</v>
      </c>
    </row>
    <row r="16" ht="18" customHeight="1" spans="1:8">
      <c r="A16" s="33" t="s">
        <v>39</v>
      </c>
      <c r="B16" s="46" t="s">
        <v>71</v>
      </c>
      <c r="C16" s="48"/>
      <c r="D16" s="48"/>
      <c r="E16" s="57"/>
      <c r="F16" s="58" t="s">
        <v>84</v>
      </c>
      <c r="G16" s="56"/>
      <c r="H16" s="33" t="s">
        <v>85</v>
      </c>
    </row>
    <row r="17" ht="18" customHeight="1" spans="1:8">
      <c r="A17" s="33" t="s">
        <v>39</v>
      </c>
      <c r="B17" s="46">
        <v>1</v>
      </c>
      <c r="C17" s="47"/>
      <c r="D17" s="48"/>
      <c r="E17" s="57"/>
      <c r="F17" s="58" t="s">
        <v>86</v>
      </c>
      <c r="G17" s="56"/>
      <c r="H17" s="33" t="s">
        <v>87</v>
      </c>
    </row>
    <row r="18" ht="18" customHeight="1" spans="1:8">
      <c r="A18" s="33" t="s">
        <v>39</v>
      </c>
      <c r="B18" s="46">
        <v>2</v>
      </c>
      <c r="C18" s="47"/>
      <c r="D18" s="48"/>
      <c r="E18" s="57"/>
      <c r="F18" s="58" t="s">
        <v>88</v>
      </c>
      <c r="G18" s="56"/>
      <c r="H18" s="33" t="s">
        <v>89</v>
      </c>
    </row>
    <row r="19" ht="18" customHeight="1" spans="1:8">
      <c r="A19" s="33" t="s">
        <v>39</v>
      </c>
      <c r="B19" s="46">
        <v>3</v>
      </c>
      <c r="C19" s="47"/>
      <c r="D19" s="48"/>
      <c r="E19" s="57"/>
      <c r="F19" s="58" t="s">
        <v>90</v>
      </c>
      <c r="G19" s="56"/>
      <c r="H19" s="33" t="s">
        <v>91</v>
      </c>
    </row>
    <row r="20" ht="18" customHeight="1" spans="1:8">
      <c r="A20" s="33" t="s">
        <v>39</v>
      </c>
      <c r="B20" s="46">
        <v>4</v>
      </c>
      <c r="C20" s="47"/>
      <c r="D20" s="48"/>
      <c r="E20" s="57"/>
      <c r="F20" s="58" t="s">
        <v>92</v>
      </c>
      <c r="G20" s="56"/>
      <c r="H20" s="33" t="s">
        <v>93</v>
      </c>
    </row>
    <row r="21" ht="18" customHeight="1" spans="1:8">
      <c r="A21" s="33" t="s">
        <v>39</v>
      </c>
      <c r="B21" s="46">
        <v>5</v>
      </c>
      <c r="C21" s="47"/>
      <c r="D21" s="48"/>
      <c r="E21" s="57"/>
      <c r="F21" s="58" t="s">
        <v>94</v>
      </c>
      <c r="G21" s="56"/>
      <c r="H21" s="33" t="s">
        <v>95</v>
      </c>
    </row>
    <row r="22" ht="18" customHeight="1" spans="1:8">
      <c r="A22" s="33" t="s">
        <v>39</v>
      </c>
      <c r="B22" s="46" t="s">
        <v>71</v>
      </c>
      <c r="C22" s="48"/>
      <c r="D22" s="48"/>
      <c r="E22" s="57"/>
      <c r="F22" s="58" t="s">
        <v>96</v>
      </c>
      <c r="G22" s="56"/>
      <c r="H22" s="33" t="s">
        <v>97</v>
      </c>
    </row>
    <row r="23" ht="18" customHeight="1" spans="1:8">
      <c r="A23" s="33" t="s">
        <v>39</v>
      </c>
      <c r="B23" s="46">
        <v>1</v>
      </c>
      <c r="C23" s="47"/>
      <c r="D23" s="48"/>
      <c r="E23" s="57"/>
      <c r="F23" s="58" t="s">
        <v>98</v>
      </c>
      <c r="G23" s="56"/>
      <c r="H23" s="33" t="s">
        <v>99</v>
      </c>
    </row>
    <row r="24" ht="18" customHeight="1" spans="1:8">
      <c r="A24" s="33" t="s">
        <v>39</v>
      </c>
      <c r="B24" s="46">
        <v>2</v>
      </c>
      <c r="C24" s="47"/>
      <c r="D24" s="48"/>
      <c r="E24" s="57"/>
      <c r="F24" s="58" t="s">
        <v>100</v>
      </c>
      <c r="G24" s="56"/>
      <c r="H24" s="33" t="s">
        <v>101</v>
      </c>
    </row>
    <row r="25" ht="18" customHeight="1" spans="1:8">
      <c r="A25" s="33" t="s">
        <v>39</v>
      </c>
      <c r="B25" s="46">
        <v>3</v>
      </c>
      <c r="C25" s="47"/>
      <c r="D25" s="48"/>
      <c r="E25" s="57"/>
      <c r="F25" s="58" t="s">
        <v>102</v>
      </c>
      <c r="G25" s="56"/>
      <c r="H25" s="33" t="s">
        <v>103</v>
      </c>
    </row>
    <row r="26" ht="18" customHeight="1" spans="1:8">
      <c r="A26" s="34"/>
      <c r="B26" s="49">
        <v>4</v>
      </c>
      <c r="C26" s="50"/>
      <c r="D26" s="51"/>
      <c r="E26" s="59"/>
      <c r="F26" s="60" t="s">
        <v>104</v>
      </c>
      <c r="G26" s="61"/>
      <c r="H26" s="34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L34" sqref="L34"/>
    </sheetView>
  </sheetViews>
  <sheetFormatPr defaultColWidth="9" defaultRowHeight="14.25"/>
  <cols>
    <col min="10" max="10" width="12.125" customWidth="1"/>
  </cols>
  <sheetData>
    <row r="1" spans="1:10">
      <c r="A1" s="5" t="s">
        <v>105</v>
      </c>
      <c r="B1" s="6"/>
      <c r="C1" s="6"/>
      <c r="D1" s="6"/>
      <c r="E1" s="6"/>
      <c r="F1" s="6"/>
      <c r="G1" s="6"/>
      <c r="H1" s="6"/>
      <c r="I1" s="6"/>
      <c r="J1" s="6"/>
    </row>
    <row r="2" ht="22.5" spans="1:10">
      <c r="A2" s="6"/>
      <c r="B2" s="6"/>
      <c r="C2" s="6"/>
      <c r="D2" s="7" t="s">
        <v>106</v>
      </c>
      <c r="E2" s="6"/>
      <c r="F2" s="6"/>
      <c r="G2" s="6"/>
      <c r="H2" s="6"/>
      <c r="I2" s="6"/>
      <c r="J2" s="6"/>
    </row>
    <row r="3" ht="15" spans="1:10">
      <c r="A3" s="6"/>
      <c r="B3" s="6"/>
      <c r="C3" s="6"/>
      <c r="D3" s="6"/>
      <c r="E3" s="24" t="s">
        <v>107</v>
      </c>
      <c r="F3" s="6"/>
      <c r="G3" s="6"/>
      <c r="H3" s="6"/>
      <c r="I3" s="6"/>
      <c r="J3" s="6"/>
    </row>
    <row r="4" spans="1:10">
      <c r="A4" s="8" t="s">
        <v>108</v>
      </c>
      <c r="B4" s="9"/>
      <c r="C4" s="10" t="s">
        <v>41</v>
      </c>
      <c r="D4" s="11"/>
      <c r="E4" s="11"/>
      <c r="F4" s="11"/>
      <c r="G4" s="14" t="s">
        <v>109</v>
      </c>
      <c r="H4" s="12" t="s">
        <v>110</v>
      </c>
      <c r="I4" s="11"/>
      <c r="J4" s="11"/>
    </row>
    <row r="5" spans="1:10">
      <c r="A5" s="8" t="s">
        <v>111</v>
      </c>
      <c r="B5" s="9"/>
      <c r="C5" s="10" t="s">
        <v>112</v>
      </c>
      <c r="D5" s="11"/>
      <c r="E5" s="11"/>
      <c r="F5" s="11"/>
      <c r="G5" s="14" t="s">
        <v>113</v>
      </c>
      <c r="H5" s="10" t="s">
        <v>114</v>
      </c>
      <c r="I5" s="11"/>
      <c r="J5" s="11"/>
    </row>
    <row r="6" ht="15" spans="1:10">
      <c r="A6" s="12" t="s">
        <v>115</v>
      </c>
      <c r="B6" s="11"/>
      <c r="C6" s="13"/>
      <c r="D6" s="13"/>
      <c r="E6" s="12" t="s">
        <v>116</v>
      </c>
      <c r="F6" s="12" t="s">
        <v>117</v>
      </c>
      <c r="G6" s="12" t="s">
        <v>118</v>
      </c>
      <c r="H6" s="12" t="s">
        <v>119</v>
      </c>
      <c r="I6" s="12" t="s">
        <v>120</v>
      </c>
      <c r="J6" s="12" t="s">
        <v>121</v>
      </c>
    </row>
    <row r="7" ht="15.75" spans="1:10">
      <c r="A7" s="11"/>
      <c r="B7" s="11"/>
      <c r="C7" s="8" t="s">
        <v>122</v>
      </c>
      <c r="D7" s="9"/>
      <c r="E7" s="25">
        <v>11512.77</v>
      </c>
      <c r="F7" s="25">
        <f>F8+F9</f>
        <v>5253.39</v>
      </c>
      <c r="G7" s="25">
        <f>G8+G9</f>
        <v>4821.0283</v>
      </c>
      <c r="H7" s="26">
        <v>10</v>
      </c>
      <c r="I7" s="29"/>
      <c r="J7" s="29"/>
    </row>
    <row r="8" spans="1:10">
      <c r="A8" s="11"/>
      <c r="B8" s="11"/>
      <c r="C8" s="14" t="s">
        <v>123</v>
      </c>
      <c r="D8" s="15"/>
      <c r="E8" s="25">
        <v>4948</v>
      </c>
      <c r="F8" s="25">
        <v>4948</v>
      </c>
      <c r="G8" s="25">
        <v>4573.06</v>
      </c>
      <c r="H8" s="26">
        <v>10</v>
      </c>
      <c r="I8" s="30">
        <f>G8/F8</f>
        <v>0.924223928860146</v>
      </c>
      <c r="J8" s="26">
        <v>9</v>
      </c>
    </row>
    <row r="9" spans="1:10">
      <c r="A9" s="11"/>
      <c r="B9" s="11"/>
      <c r="C9" s="14" t="s">
        <v>124</v>
      </c>
      <c r="D9" s="15"/>
      <c r="E9" s="25">
        <f>E7-E8</f>
        <v>6564.77</v>
      </c>
      <c r="F9" s="25">
        <v>305.39</v>
      </c>
      <c r="G9" s="25">
        <v>247.9683</v>
      </c>
      <c r="H9" s="26">
        <v>10</v>
      </c>
      <c r="I9" s="30">
        <v>0.81</v>
      </c>
      <c r="J9" s="26">
        <v>8</v>
      </c>
    </row>
    <row r="10" spans="1:10">
      <c r="A10" s="11"/>
      <c r="B10" s="11"/>
      <c r="C10" s="14" t="s">
        <v>125</v>
      </c>
      <c r="D10" s="15"/>
      <c r="E10" s="25">
        <f>E9</f>
        <v>6564.77</v>
      </c>
      <c r="F10" s="25">
        <v>305.39</v>
      </c>
      <c r="G10" s="25">
        <v>247.9683</v>
      </c>
      <c r="H10" s="26">
        <v>10</v>
      </c>
      <c r="I10" s="30">
        <f>G10/F10</f>
        <v>0.811972559677789</v>
      </c>
      <c r="J10" s="26">
        <v>8</v>
      </c>
    </row>
    <row r="11" ht="15" spans="1:10">
      <c r="A11" s="11"/>
      <c r="B11" s="11"/>
      <c r="C11" s="16" t="s">
        <v>126</v>
      </c>
      <c r="D11" s="15"/>
      <c r="E11" s="13"/>
      <c r="F11" s="13"/>
      <c r="G11" s="13"/>
      <c r="H11" s="13"/>
      <c r="I11" s="13"/>
      <c r="J11" s="13"/>
    </row>
    <row r="12" ht="15" spans="1:10">
      <c r="A12" s="11"/>
      <c r="B12" s="11"/>
      <c r="C12" s="14" t="s">
        <v>125</v>
      </c>
      <c r="D12" s="15"/>
      <c r="E12" s="13"/>
      <c r="F12" s="13"/>
      <c r="G12" s="13"/>
      <c r="H12" s="13"/>
      <c r="I12" s="13"/>
      <c r="J12" s="13"/>
    </row>
    <row r="13" ht="15" spans="1:10">
      <c r="A13" s="11"/>
      <c r="B13" s="11"/>
      <c r="C13" s="14" t="s">
        <v>127</v>
      </c>
      <c r="D13" s="15"/>
      <c r="E13" s="13"/>
      <c r="F13" s="13"/>
      <c r="G13" s="13"/>
      <c r="H13" s="13"/>
      <c r="I13" s="13"/>
      <c r="J13" s="13"/>
    </row>
    <row r="14" ht="27" spans="1:10">
      <c r="A14" s="17" t="s">
        <v>128</v>
      </c>
      <c r="B14" s="18"/>
      <c r="C14" s="12" t="s">
        <v>129</v>
      </c>
      <c r="D14" s="12" t="s">
        <v>130</v>
      </c>
      <c r="E14" s="12" t="s">
        <v>131</v>
      </c>
      <c r="F14" s="12" t="s">
        <v>132</v>
      </c>
      <c r="G14" s="12" t="s">
        <v>133</v>
      </c>
      <c r="H14" s="12" t="s">
        <v>119</v>
      </c>
      <c r="I14" s="12" t="s">
        <v>121</v>
      </c>
      <c r="J14" s="31" t="s">
        <v>134</v>
      </c>
    </row>
    <row r="15" ht="18" spans="1:10">
      <c r="A15" s="18"/>
      <c r="B15" s="18"/>
      <c r="C15" s="19" t="s">
        <v>135</v>
      </c>
      <c r="D15" s="12" t="s">
        <v>136</v>
      </c>
      <c r="E15" s="22" t="s">
        <v>137</v>
      </c>
      <c r="F15" s="27">
        <v>1</v>
      </c>
      <c r="G15" s="27">
        <v>1</v>
      </c>
      <c r="H15" s="28">
        <v>10</v>
      </c>
      <c r="I15" s="28">
        <v>10</v>
      </c>
      <c r="J15" s="13"/>
    </row>
    <row r="16" ht="15" spans="1:10">
      <c r="A16" s="18"/>
      <c r="B16" s="18"/>
      <c r="C16" s="20"/>
      <c r="D16" s="11"/>
      <c r="E16" s="8" t="s">
        <v>138</v>
      </c>
      <c r="F16" s="10" t="s">
        <v>139</v>
      </c>
      <c r="G16" s="10" t="s">
        <v>139</v>
      </c>
      <c r="H16" s="28">
        <v>10</v>
      </c>
      <c r="I16" s="28">
        <v>10</v>
      </c>
      <c r="J16" s="13"/>
    </row>
    <row r="17" ht="18" spans="1:10">
      <c r="A17" s="18"/>
      <c r="B17" s="18"/>
      <c r="C17" s="20"/>
      <c r="D17" s="12" t="s">
        <v>140</v>
      </c>
      <c r="E17" s="8" t="s">
        <v>141</v>
      </c>
      <c r="F17" s="27">
        <v>1</v>
      </c>
      <c r="G17" s="27">
        <v>1</v>
      </c>
      <c r="H17" s="28">
        <v>10</v>
      </c>
      <c r="I17" s="28">
        <v>10</v>
      </c>
      <c r="J17" s="13"/>
    </row>
    <row r="18" ht="18" spans="1:10">
      <c r="A18" s="18"/>
      <c r="B18" s="18"/>
      <c r="C18" s="20"/>
      <c r="D18" s="11"/>
      <c r="E18" s="8" t="s">
        <v>142</v>
      </c>
      <c r="F18" s="12" t="s">
        <v>143</v>
      </c>
      <c r="G18" s="12" t="s">
        <v>143</v>
      </c>
      <c r="H18" s="28">
        <v>5</v>
      </c>
      <c r="I18" s="28">
        <v>5</v>
      </c>
      <c r="J18" s="13"/>
    </row>
    <row r="19" ht="18" spans="1:10">
      <c r="A19" s="18"/>
      <c r="B19" s="18"/>
      <c r="C19" s="20"/>
      <c r="D19" s="12" t="s">
        <v>144</v>
      </c>
      <c r="E19" s="8" t="s">
        <v>145</v>
      </c>
      <c r="F19" s="12" t="s">
        <v>146</v>
      </c>
      <c r="G19" s="12" t="s">
        <v>146</v>
      </c>
      <c r="H19" s="28">
        <v>5</v>
      </c>
      <c r="I19" s="28">
        <v>5</v>
      </c>
      <c r="J19" s="13"/>
    </row>
    <row r="20" ht="18" spans="1:10">
      <c r="A20" s="18"/>
      <c r="B20" s="18"/>
      <c r="C20" s="20"/>
      <c r="D20" s="20" t="s">
        <v>147</v>
      </c>
      <c r="E20" s="22" t="s">
        <v>148</v>
      </c>
      <c r="F20" s="27">
        <v>1</v>
      </c>
      <c r="G20" s="27">
        <v>1</v>
      </c>
      <c r="H20" s="28">
        <v>5</v>
      </c>
      <c r="I20" s="28">
        <v>5</v>
      </c>
      <c r="J20" s="13"/>
    </row>
    <row r="21" ht="45" spans="1:10">
      <c r="A21" s="18"/>
      <c r="B21" s="18"/>
      <c r="C21" s="20"/>
      <c r="D21" s="20"/>
      <c r="E21" s="8" t="s">
        <v>149</v>
      </c>
      <c r="F21" s="27">
        <v>1</v>
      </c>
      <c r="G21" s="27">
        <v>0.92</v>
      </c>
      <c r="H21" s="28">
        <v>10</v>
      </c>
      <c r="I21" s="28">
        <v>9</v>
      </c>
      <c r="J21" s="32" t="s">
        <v>150</v>
      </c>
    </row>
    <row r="22" ht="45" spans="1:10">
      <c r="A22" s="18"/>
      <c r="B22" s="18"/>
      <c r="C22" s="21"/>
      <c r="D22" s="21"/>
      <c r="E22" s="8" t="s">
        <v>151</v>
      </c>
      <c r="F22" s="27">
        <v>1</v>
      </c>
      <c r="G22" s="27">
        <v>0.81</v>
      </c>
      <c r="H22" s="28">
        <v>10</v>
      </c>
      <c r="I22" s="28">
        <v>8</v>
      </c>
      <c r="J22" s="32" t="s">
        <v>152</v>
      </c>
    </row>
    <row r="23" ht="72" spans="1:10">
      <c r="A23" s="18"/>
      <c r="B23" s="18"/>
      <c r="C23" s="12" t="s">
        <v>153</v>
      </c>
      <c r="D23" s="12" t="s">
        <v>154</v>
      </c>
      <c r="E23" s="22" t="s">
        <v>155</v>
      </c>
      <c r="F23" s="12" t="s">
        <v>156</v>
      </c>
      <c r="G23" s="12" t="s">
        <v>157</v>
      </c>
      <c r="H23" s="28">
        <v>5</v>
      </c>
      <c r="I23" s="28">
        <v>5</v>
      </c>
      <c r="J23" s="12"/>
    </row>
    <row r="24" ht="18" spans="1:10">
      <c r="A24" s="18"/>
      <c r="B24" s="18"/>
      <c r="C24" s="11"/>
      <c r="D24" s="11"/>
      <c r="E24" s="8" t="s">
        <v>158</v>
      </c>
      <c r="F24" s="12" t="s">
        <v>156</v>
      </c>
      <c r="G24" s="12" t="s">
        <v>157</v>
      </c>
      <c r="H24" s="28">
        <v>5</v>
      </c>
      <c r="I24" s="28">
        <v>5</v>
      </c>
      <c r="J24" s="12"/>
    </row>
    <row r="25" ht="27" spans="1:10">
      <c r="A25" s="18"/>
      <c r="B25" s="18"/>
      <c r="C25" s="11"/>
      <c r="D25" s="12" t="s">
        <v>159</v>
      </c>
      <c r="E25" s="22" t="s">
        <v>160</v>
      </c>
      <c r="F25" s="12" t="s">
        <v>161</v>
      </c>
      <c r="G25" s="12" t="s">
        <v>161</v>
      </c>
      <c r="H25" s="28">
        <v>5</v>
      </c>
      <c r="I25" s="28">
        <v>5</v>
      </c>
      <c r="J25" s="12"/>
    </row>
    <row r="26" ht="18" spans="1:10">
      <c r="A26" s="18"/>
      <c r="B26" s="18"/>
      <c r="C26" s="11"/>
      <c r="D26" s="12" t="s">
        <v>162</v>
      </c>
      <c r="E26" s="8" t="s">
        <v>163</v>
      </c>
      <c r="F26" s="12" t="s">
        <v>164</v>
      </c>
      <c r="G26" s="12" t="s">
        <v>164</v>
      </c>
      <c r="H26" s="28">
        <v>5</v>
      </c>
      <c r="I26" s="28">
        <v>5</v>
      </c>
      <c r="J26" s="13"/>
    </row>
    <row r="27" ht="18" spans="1:10">
      <c r="A27" s="18"/>
      <c r="B27" s="18"/>
      <c r="C27" s="12" t="s">
        <v>165</v>
      </c>
      <c r="D27" s="12" t="s">
        <v>166</v>
      </c>
      <c r="E27" s="8" t="s">
        <v>167</v>
      </c>
      <c r="F27" s="10" t="s">
        <v>168</v>
      </c>
      <c r="G27" s="10" t="s">
        <v>168</v>
      </c>
      <c r="H27" s="28">
        <v>5</v>
      </c>
      <c r="I27" s="28">
        <v>5</v>
      </c>
      <c r="J27" s="13"/>
    </row>
    <row r="28" ht="15" spans="1:10">
      <c r="A28" s="18"/>
      <c r="B28" s="18"/>
      <c r="C28" s="11"/>
      <c r="D28" s="11"/>
      <c r="E28" s="8" t="s">
        <v>169</v>
      </c>
      <c r="F28" s="10" t="s">
        <v>168</v>
      </c>
      <c r="G28" s="10" t="s">
        <v>168</v>
      </c>
      <c r="H28" s="28">
        <v>5</v>
      </c>
      <c r="I28" s="28">
        <v>5</v>
      </c>
      <c r="J28" s="13"/>
    </row>
    <row r="29" ht="15" spans="1:10">
      <c r="A29" s="18"/>
      <c r="B29" s="18"/>
      <c r="C29" s="11"/>
      <c r="D29" s="12" t="s">
        <v>170</v>
      </c>
      <c r="E29" s="8" t="s">
        <v>171</v>
      </c>
      <c r="F29" s="10" t="s">
        <v>168</v>
      </c>
      <c r="G29" s="10" t="s">
        <v>168</v>
      </c>
      <c r="H29" s="28">
        <v>5</v>
      </c>
      <c r="I29" s="28">
        <v>5</v>
      </c>
      <c r="J29" s="13"/>
    </row>
    <row r="30" ht="15" spans="1:10">
      <c r="A30" s="12" t="s">
        <v>172</v>
      </c>
      <c r="B30" s="11"/>
      <c r="C30" s="11"/>
      <c r="D30" s="11"/>
      <c r="E30" s="11"/>
      <c r="F30" s="11"/>
      <c r="G30" s="11"/>
      <c r="H30" s="28">
        <f>SUM(H15:H29)</f>
        <v>100</v>
      </c>
      <c r="I30" s="28">
        <f>SUM(I15:I29)</f>
        <v>97</v>
      </c>
      <c r="J30" s="13"/>
    </row>
    <row r="31" spans="1:10">
      <c r="A31" s="8" t="s">
        <v>173</v>
      </c>
      <c r="B31" s="9"/>
      <c r="C31" s="12" t="s">
        <v>174</v>
      </c>
      <c r="D31" s="11"/>
      <c r="E31" s="11"/>
      <c r="F31" s="11"/>
      <c r="G31" s="12" t="s">
        <v>175</v>
      </c>
      <c r="H31" s="11"/>
      <c r="I31" s="11"/>
      <c r="J31" s="11"/>
    </row>
    <row r="32" spans="1:10">
      <c r="A32" s="9"/>
      <c r="B32" s="9"/>
      <c r="C32" s="22" t="s">
        <v>176</v>
      </c>
      <c r="D32" s="9"/>
      <c r="E32" s="9"/>
      <c r="F32" s="9"/>
      <c r="G32" s="22" t="s">
        <v>177</v>
      </c>
      <c r="H32" s="9"/>
      <c r="I32" s="9"/>
      <c r="J32" s="9"/>
    </row>
    <row r="33" spans="1:10">
      <c r="A33" s="23" t="s">
        <v>178</v>
      </c>
      <c r="B33" s="6"/>
      <c r="C33" s="6"/>
      <c r="D33" s="6"/>
      <c r="E33" s="6"/>
      <c r="F33" s="6"/>
      <c r="G33" s="6"/>
      <c r="H33" s="6"/>
      <c r="I33" s="6"/>
      <c r="J33" s="6"/>
    </row>
  </sheetData>
  <mergeCells count="36">
    <mergeCell ref="A1:J1"/>
    <mergeCell ref="A2:C2"/>
    <mergeCell ref="D2:J2"/>
    <mergeCell ref="A3:C3"/>
    <mergeCell ref="E3:J3"/>
    <mergeCell ref="A4:B4"/>
    <mergeCell ref="C4:F4"/>
    <mergeCell ref="H4:J4"/>
    <mergeCell ref="A5:B5"/>
    <mergeCell ref="C5:F5"/>
    <mergeCell ref="H5:J5"/>
    <mergeCell ref="C6:D6"/>
    <mergeCell ref="C7:D7"/>
    <mergeCell ref="C8:D8"/>
    <mergeCell ref="C9:D9"/>
    <mergeCell ref="C10:D10"/>
    <mergeCell ref="C11:D11"/>
    <mergeCell ref="C12:D12"/>
    <mergeCell ref="C13:D13"/>
    <mergeCell ref="A30:G30"/>
    <mergeCell ref="C31:F31"/>
    <mergeCell ref="G31:J31"/>
    <mergeCell ref="C32:F32"/>
    <mergeCell ref="G32:J32"/>
    <mergeCell ref="A33:J33"/>
    <mergeCell ref="C15:C22"/>
    <mergeCell ref="C23:C26"/>
    <mergeCell ref="C27:C29"/>
    <mergeCell ref="D15:D16"/>
    <mergeCell ref="D17:D18"/>
    <mergeCell ref="D20:D22"/>
    <mergeCell ref="D23:D24"/>
    <mergeCell ref="D27:D28"/>
    <mergeCell ref="A6:B13"/>
    <mergeCell ref="A14:B29"/>
    <mergeCell ref="A31:B3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179</v>
      </c>
      <c r="B1" s="3" t="s">
        <v>180</v>
      </c>
      <c r="C1" s="3" t="s">
        <v>181</v>
      </c>
    </row>
    <row r="2" spans="1:4">
      <c r="A2" s="4" t="s">
        <v>182</v>
      </c>
      <c r="B2" s="4" t="s">
        <v>183</v>
      </c>
      <c r="C2" s="2" t="s">
        <v>184</v>
      </c>
      <c r="D2" s="2" t="s">
        <v>185</v>
      </c>
    </row>
    <row r="3" spans="1:4">
      <c r="A3" s="4" t="s">
        <v>186</v>
      </c>
      <c r="B3" s="4" t="s">
        <v>187</v>
      </c>
      <c r="C3" s="2" t="s">
        <v>188</v>
      </c>
      <c r="D3" s="2" t="s">
        <v>185</v>
      </c>
    </row>
    <row r="4" spans="1:4">
      <c r="A4" s="4" t="s">
        <v>189</v>
      </c>
      <c r="B4" s="4" t="s">
        <v>190</v>
      </c>
      <c r="C4" s="2" t="s">
        <v>191</v>
      </c>
      <c r="D4" s="2" t="s">
        <v>185</v>
      </c>
    </row>
    <row r="5" spans="1:4">
      <c r="A5" s="4" t="s">
        <v>192</v>
      </c>
      <c r="B5" s="4" t="s">
        <v>193</v>
      </c>
      <c r="C5" s="2" t="s">
        <v>194</v>
      </c>
      <c r="D5" s="2" t="s">
        <v>185</v>
      </c>
    </row>
    <row r="6" spans="1:4">
      <c r="A6" s="4" t="s">
        <v>195</v>
      </c>
      <c r="B6" s="4" t="s">
        <v>196</v>
      </c>
      <c r="C6" s="2" t="s">
        <v>197</v>
      </c>
      <c r="D6" s="2" t="s">
        <v>185</v>
      </c>
    </row>
    <row r="7" spans="1:4">
      <c r="A7" s="4" t="s">
        <v>198</v>
      </c>
      <c r="B7" s="4" t="s">
        <v>199</v>
      </c>
      <c r="C7" s="2" t="s">
        <v>200</v>
      </c>
      <c r="D7" s="2" t="s">
        <v>185</v>
      </c>
    </row>
    <row r="8" spans="1:4">
      <c r="A8" s="4" t="s">
        <v>201</v>
      </c>
      <c r="B8" s="4" t="s">
        <v>202</v>
      </c>
      <c r="C8" s="2" t="s">
        <v>203</v>
      </c>
      <c r="D8" s="2" t="s">
        <v>185</v>
      </c>
    </row>
    <row r="9" spans="1:4">
      <c r="A9" s="4" t="s">
        <v>204</v>
      </c>
      <c r="B9" s="4" t="s">
        <v>205</v>
      </c>
      <c r="C9" s="2" t="s">
        <v>206</v>
      </c>
      <c r="D9" s="2" t="s">
        <v>185</v>
      </c>
    </row>
    <row r="10" spans="1:4">
      <c r="A10" s="4" t="s">
        <v>207</v>
      </c>
      <c r="B10" s="4" t="s">
        <v>208</v>
      </c>
      <c r="C10" s="2" t="s">
        <v>209</v>
      </c>
      <c r="D10" s="2" t="s">
        <v>185</v>
      </c>
    </row>
    <row r="11" spans="1:4">
      <c r="A11" s="4" t="s">
        <v>210</v>
      </c>
      <c r="B11" s="4" t="s">
        <v>211</v>
      </c>
      <c r="C11" s="2" t="s">
        <v>212</v>
      </c>
      <c r="D11" s="2" t="s">
        <v>185</v>
      </c>
    </row>
    <row r="12" spans="1:4">
      <c r="A12" s="4" t="s">
        <v>213</v>
      </c>
      <c r="B12" s="4" t="s">
        <v>214</v>
      </c>
      <c r="C12" s="2" t="s">
        <v>215</v>
      </c>
      <c r="D12" s="2" t="s">
        <v>185</v>
      </c>
    </row>
    <row r="13" spans="1:4">
      <c r="A13" s="4" t="s">
        <v>216</v>
      </c>
      <c r="B13" s="4" t="s">
        <v>217</v>
      </c>
      <c r="C13" s="2" t="s">
        <v>218</v>
      </c>
      <c r="D13" s="2" t="s">
        <v>185</v>
      </c>
    </row>
    <row r="14" spans="1:4">
      <c r="A14" s="4" t="s">
        <v>219</v>
      </c>
      <c r="B14" s="4" t="s">
        <v>220</v>
      </c>
      <c r="C14" s="2" t="s">
        <v>221</v>
      </c>
      <c r="D14" s="2" t="s">
        <v>185</v>
      </c>
    </row>
    <row r="15" spans="1:4">
      <c r="A15" s="4" t="s">
        <v>222</v>
      </c>
      <c r="B15" s="4" t="s">
        <v>223</v>
      </c>
      <c r="C15" s="2" t="s">
        <v>224</v>
      </c>
      <c r="D15" s="2" t="s">
        <v>185</v>
      </c>
    </row>
    <row r="16" spans="1:4">
      <c r="A16" s="4" t="s">
        <v>225</v>
      </c>
      <c r="B16" s="4" t="s">
        <v>226</v>
      </c>
      <c r="C16" s="2" t="s">
        <v>227</v>
      </c>
      <c r="D16" s="2" t="s">
        <v>185</v>
      </c>
    </row>
    <row r="17" spans="1:4">
      <c r="A17" s="4" t="s">
        <v>228</v>
      </c>
      <c r="B17" s="4" t="s">
        <v>229</v>
      </c>
      <c r="C17" s="2" t="s">
        <v>230</v>
      </c>
      <c r="D17" s="2" t="s">
        <v>185</v>
      </c>
    </row>
    <row r="18" spans="1:4">
      <c r="A18" s="4" t="s">
        <v>231</v>
      </c>
      <c r="B18" s="4" t="s">
        <v>232</v>
      </c>
      <c r="C18" s="2" t="s">
        <v>233</v>
      </c>
      <c r="D18" s="2" t="s">
        <v>185</v>
      </c>
    </row>
    <row r="19" spans="1:4">
      <c r="A19" s="4" t="s">
        <v>234</v>
      </c>
      <c r="B19" s="4" t="s">
        <v>235</v>
      </c>
      <c r="C19" s="2" t="s">
        <v>236</v>
      </c>
      <c r="D19" s="2" t="s">
        <v>185</v>
      </c>
    </row>
    <row r="20" spans="1:4">
      <c r="A20" s="4" t="s">
        <v>237</v>
      </c>
      <c r="B20" s="4" t="s">
        <v>238</v>
      </c>
      <c r="C20" s="2" t="s">
        <v>239</v>
      </c>
      <c r="D20" s="2" t="s">
        <v>185</v>
      </c>
    </row>
    <row r="21" spans="1:4">
      <c r="A21" s="4" t="s">
        <v>240</v>
      </c>
      <c r="B21" s="4" t="s">
        <v>241</v>
      </c>
      <c r="C21" s="2" t="s">
        <v>242</v>
      </c>
      <c r="D21" s="2" t="s">
        <v>185</v>
      </c>
    </row>
    <row r="22" spans="1:4">
      <c r="A22" s="4" t="s">
        <v>243</v>
      </c>
      <c r="B22" s="4" t="s">
        <v>244</v>
      </c>
      <c r="C22" s="2" t="s">
        <v>245</v>
      </c>
      <c r="D22" s="2" t="s">
        <v>185</v>
      </c>
    </row>
    <row r="23" spans="1:4">
      <c r="A23" s="4" t="s">
        <v>246</v>
      </c>
      <c r="B23" s="4" t="s">
        <v>247</v>
      </c>
      <c r="C23" s="2" t="s">
        <v>248</v>
      </c>
      <c r="D23" s="2" t="s">
        <v>185</v>
      </c>
    </row>
    <row r="24" spans="1:4">
      <c r="A24" s="4" t="s">
        <v>249</v>
      </c>
      <c r="B24" s="4" t="s">
        <v>250</v>
      </c>
      <c r="C24" s="2" t="s">
        <v>251</v>
      </c>
      <c r="D24" s="2" t="s">
        <v>185</v>
      </c>
    </row>
    <row r="25" spans="1:4">
      <c r="A25" s="4" t="s">
        <v>252</v>
      </c>
      <c r="B25" s="4" t="s">
        <v>253</v>
      </c>
      <c r="C25" s="2" t="s">
        <v>254</v>
      </c>
      <c r="D25" s="2" t="s">
        <v>185</v>
      </c>
    </row>
    <row r="26" spans="1:4">
      <c r="A26" s="4" t="s">
        <v>255</v>
      </c>
      <c r="B26" s="4" t="s">
        <v>256</v>
      </c>
      <c r="C26" s="2" t="s">
        <v>257</v>
      </c>
      <c r="D26" s="2" t="s">
        <v>185</v>
      </c>
    </row>
    <row r="27" spans="1:4">
      <c r="A27" s="4" t="s">
        <v>258</v>
      </c>
      <c r="B27" s="4" t="s">
        <v>259</v>
      </c>
      <c r="C27" s="2" t="s">
        <v>260</v>
      </c>
      <c r="D27" s="2" t="s">
        <v>185</v>
      </c>
    </row>
    <row r="28" spans="1:4">
      <c r="A28" s="4" t="s">
        <v>261</v>
      </c>
      <c r="B28" s="4" t="s">
        <v>262</v>
      </c>
      <c r="C28" s="2" t="s">
        <v>263</v>
      </c>
      <c r="D28" s="2" t="s">
        <v>185</v>
      </c>
    </row>
    <row r="29" spans="1:4">
      <c r="A29" s="4" t="s">
        <v>264</v>
      </c>
      <c r="B29" s="4" t="s">
        <v>265</v>
      </c>
      <c r="C29" s="2" t="s">
        <v>266</v>
      </c>
      <c r="D29" s="2" t="s">
        <v>185</v>
      </c>
    </row>
    <row r="30" spans="1:4">
      <c r="A30" s="4" t="s">
        <v>267</v>
      </c>
      <c r="B30" s="4" t="s">
        <v>268</v>
      </c>
      <c r="C30" s="2" t="s">
        <v>269</v>
      </c>
      <c r="D30" s="2" t="s">
        <v>185</v>
      </c>
    </row>
    <row r="31" spans="1:4">
      <c r="A31" s="4" t="s">
        <v>270</v>
      </c>
      <c r="B31" s="4" t="s">
        <v>271</v>
      </c>
      <c r="C31" s="2" t="s">
        <v>272</v>
      </c>
      <c r="D31" s="2" t="s">
        <v>185</v>
      </c>
    </row>
    <row r="32" spans="1:4">
      <c r="A32" s="4" t="s">
        <v>273</v>
      </c>
      <c r="B32" s="4" t="s">
        <v>274</v>
      </c>
      <c r="C32" s="2" t="s">
        <v>43</v>
      </c>
      <c r="D32" s="2" t="s">
        <v>185</v>
      </c>
    </row>
    <row r="33" spans="1:4">
      <c r="A33" s="4" t="s">
        <v>275</v>
      </c>
      <c r="B33" s="4" t="s">
        <v>276</v>
      </c>
      <c r="C33" s="2" t="s">
        <v>277</v>
      </c>
      <c r="D33" s="2" t="s">
        <v>185</v>
      </c>
    </row>
    <row r="34" spans="1:4">
      <c r="A34" s="4" t="s">
        <v>278</v>
      </c>
      <c r="B34" s="4" t="s">
        <v>279</v>
      </c>
      <c r="C34" s="2" t="s">
        <v>280</v>
      </c>
      <c r="D34" s="2" t="s">
        <v>185</v>
      </c>
    </row>
    <row r="35" spans="1:4">
      <c r="A35" s="4" t="s">
        <v>281</v>
      </c>
      <c r="B35" s="4" t="s">
        <v>282</v>
      </c>
      <c r="C35" s="2" t="s">
        <v>283</v>
      </c>
      <c r="D35" s="2" t="s">
        <v>185</v>
      </c>
    </row>
    <row r="36" spans="1:4">
      <c r="A36" s="4" t="s">
        <v>284</v>
      </c>
      <c r="B36" s="4" t="s">
        <v>285</v>
      </c>
      <c r="C36" s="2" t="s">
        <v>286</v>
      </c>
      <c r="D36" s="2" t="s">
        <v>185</v>
      </c>
    </row>
    <row r="37" spans="1:4">
      <c r="A37" s="4" t="s">
        <v>287</v>
      </c>
      <c r="B37" s="4" t="s">
        <v>288</v>
      </c>
      <c r="C37" s="2" t="s">
        <v>289</v>
      </c>
      <c r="D37" s="2" t="s">
        <v>185</v>
      </c>
    </row>
    <row r="38" spans="1:4">
      <c r="A38" s="4" t="s">
        <v>290</v>
      </c>
      <c r="B38" s="4" t="s">
        <v>291</v>
      </c>
      <c r="C38" s="2" t="s">
        <v>292</v>
      </c>
      <c r="D38" s="2" t="s">
        <v>185</v>
      </c>
    </row>
    <row r="39" spans="1:4">
      <c r="A39" s="4" t="s">
        <v>293</v>
      </c>
      <c r="B39" s="4" t="s">
        <v>294</v>
      </c>
      <c r="C39" s="2" t="s">
        <v>295</v>
      </c>
      <c r="D39" s="2" t="s">
        <v>185</v>
      </c>
    </row>
    <row r="40" spans="1:4">
      <c r="A40" s="4" t="s">
        <v>296</v>
      </c>
      <c r="B40" s="4" t="s">
        <v>297</v>
      </c>
      <c r="C40" s="2" t="s">
        <v>298</v>
      </c>
      <c r="D40" s="2" t="s">
        <v>185</v>
      </c>
    </row>
    <row r="41" spans="1:4">
      <c r="A41" s="4" t="s">
        <v>299</v>
      </c>
      <c r="B41" s="4" t="s">
        <v>300</v>
      </c>
      <c r="C41" s="2" t="s">
        <v>301</v>
      </c>
      <c r="D41" s="2" t="s">
        <v>185</v>
      </c>
    </row>
    <row r="42" spans="1:4">
      <c r="A42" s="4" t="s">
        <v>302</v>
      </c>
      <c r="B42" s="4" t="s">
        <v>303</v>
      </c>
      <c r="C42" s="2" t="s">
        <v>304</v>
      </c>
      <c r="D42" s="2" t="s">
        <v>185</v>
      </c>
    </row>
    <row r="43" spans="1:4">
      <c r="A43" s="4" t="s">
        <v>305</v>
      </c>
      <c r="B43" s="4" t="s">
        <v>306</v>
      </c>
      <c r="C43" s="2" t="s">
        <v>307</v>
      </c>
      <c r="D43" s="2" t="s">
        <v>185</v>
      </c>
    </row>
    <row r="44" spans="1:4">
      <c r="A44" s="4" t="s">
        <v>308</v>
      </c>
      <c r="B44" s="4" t="s">
        <v>309</v>
      </c>
      <c r="C44" s="2" t="s">
        <v>310</v>
      </c>
      <c r="D44" s="2" t="s">
        <v>185</v>
      </c>
    </row>
    <row r="45" spans="1:4">
      <c r="A45" s="4" t="s">
        <v>311</v>
      </c>
      <c r="B45" s="4" t="s">
        <v>312</v>
      </c>
      <c r="C45" s="2" t="s">
        <v>313</v>
      </c>
      <c r="D45" s="2" t="s">
        <v>185</v>
      </c>
    </row>
    <row r="46" spans="1:4">
      <c r="A46" s="4" t="s">
        <v>314</v>
      </c>
      <c r="B46" s="4" t="s">
        <v>315</v>
      </c>
      <c r="C46" s="2" t="s">
        <v>316</v>
      </c>
      <c r="D46" s="2" t="s">
        <v>185</v>
      </c>
    </row>
    <row r="47" spans="1:4">
      <c r="A47" s="4" t="s">
        <v>317</v>
      </c>
      <c r="B47" s="4" t="s">
        <v>318</v>
      </c>
      <c r="C47" s="2" t="s">
        <v>319</v>
      </c>
      <c r="D47" s="2" t="s">
        <v>185</v>
      </c>
    </row>
    <row r="48" spans="1:4">
      <c r="A48" s="4" t="s">
        <v>320</v>
      </c>
      <c r="B48" s="4" t="s">
        <v>321</v>
      </c>
      <c r="C48" s="2" t="s">
        <v>322</v>
      </c>
      <c r="D48" s="2" t="s">
        <v>185</v>
      </c>
    </row>
    <row r="49" spans="1:4">
      <c r="A49" s="4" t="s">
        <v>323</v>
      </c>
      <c r="B49" s="4" t="s">
        <v>324</v>
      </c>
      <c r="C49" s="2" t="s">
        <v>325</v>
      </c>
      <c r="D49" s="2" t="s">
        <v>185</v>
      </c>
    </row>
    <row r="50" spans="1:4">
      <c r="A50" s="4" t="s">
        <v>326</v>
      </c>
      <c r="B50" s="4" t="s">
        <v>327</v>
      </c>
      <c r="C50" s="2" t="s">
        <v>328</v>
      </c>
      <c r="D50" s="2" t="s">
        <v>185</v>
      </c>
    </row>
    <row r="51" spans="1:4">
      <c r="A51" s="4" t="s">
        <v>329</v>
      </c>
      <c r="B51" s="4" t="s">
        <v>330</v>
      </c>
      <c r="C51" s="2" t="s">
        <v>331</v>
      </c>
      <c r="D51" s="2" t="s">
        <v>185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表2 新增地方政府专项债券情况表</vt:lpstr>
      <vt:lpstr>表4 新增地方政府专项债券资金收支情况表</vt:lpstr>
      <vt:lpstr>附件5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JYJ</cp:lastModifiedBy>
  <dcterms:created xsi:type="dcterms:W3CDTF">2021-06-15T22:46:00Z</dcterms:created>
  <dcterms:modified xsi:type="dcterms:W3CDTF">2025-06-04T13:17:30Z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CF21CD8A317C47F7B17EF82204D4F7B6_12</vt:lpwstr>
  </property>
</Properties>
</file>